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"/>
    </mc:Choice>
  </mc:AlternateContent>
  <xr:revisionPtr revIDLastSave="0" documentId="13_ncr:1_{03B32CA7-61A8-4F6F-909B-97D97C9F6E9C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73" i="6"/>
  <c r="H70" i="6"/>
  <c r="H66" i="6"/>
  <c r="H59" i="6"/>
  <c r="H54" i="6"/>
  <c r="H41" i="6"/>
  <c r="H39" i="6"/>
  <c r="H36" i="6"/>
  <c r="H34" i="6"/>
  <c r="H12" i="6"/>
  <c r="H11" i="6"/>
  <c r="H9" i="6"/>
  <c r="E76" i="6"/>
  <c r="H76" i="6" s="1"/>
  <c r="E75" i="6"/>
  <c r="H75" i="6" s="1"/>
  <c r="E74" i="6"/>
  <c r="H74" i="6" s="1"/>
  <c r="E73" i="6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H58" i="6" s="1"/>
  <c r="E57" i="6"/>
  <c r="H57" i="6" s="1"/>
  <c r="E56" i="6"/>
  <c r="H56" i="6" s="1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E38" i="6"/>
  <c r="H38" i="6" s="1"/>
  <c r="E37" i="6"/>
  <c r="H37" i="6" s="1"/>
  <c r="E36" i="6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E53" i="6" s="1"/>
  <c r="H53" i="6" s="1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C53" i="6"/>
  <c r="C43" i="6"/>
  <c r="C33" i="6"/>
  <c r="E33" i="6" s="1"/>
  <c r="H33" i="6" s="1"/>
  <c r="C23" i="6"/>
  <c r="C13" i="6"/>
  <c r="C5" i="6"/>
  <c r="E43" i="6" l="1"/>
  <c r="H43" i="6" s="1"/>
  <c r="E23" i="6"/>
  <c r="H23" i="6" s="1"/>
  <c r="C77" i="6"/>
  <c r="G77" i="6"/>
  <c r="F77" i="6"/>
  <c r="E13" i="6"/>
  <c r="H13" i="6" s="1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<sst xmlns="http://schemas.openxmlformats.org/spreadsheetml/2006/main" count="91" uniqueCount="91">
  <si>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</si>
  <si>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</si>
  <si>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</si>
  <si>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</si>
  <si>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</si>
  <si>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</si>
  <si>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</si>
  <si>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</si>
  <si>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</si>
  <si>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</si>
  <si>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</si>
  <si>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</si>
  <si>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</si>
  <si>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</si>
  <si>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</si>
  <si>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</si>
  <si>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</si>
  <si>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</si>
  <si>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</si>
  <si>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</si>
  <si>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</si>
  <si>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</si>
  <si>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</si>
  <si>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</si>
  <si>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</si>
  <si>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</si>
  <si>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</si>
  <si>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</si>
  <si>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</si>
  <si>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</si>
  <si>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</si>
  <si>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</si>
  <si>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</si>
  <si>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</si>
  <si>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</si>
  <si>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</si>
  <si>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</si>
  <si>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</si>
  <si>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</si>
  <si>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</si>
  <si>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</si>
  <si>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</si>
  <si>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</si>
  <si>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</si>
  <si>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</si>
  <si>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</si>
  <si>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</si>
  <si>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</si>
  <si>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</si>
  <si>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</si>
  <si>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</si>
  <si>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</si>
  <si>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</si>
  <si>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</si>
  <si>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</si>
  <si>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</si>
  <si>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</si>
  <si>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</si>
  <si>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</si>
  <si>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</si>
  <si>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</si>
  <si>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</si>
  <si>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</si>
  <si>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</si>
  <si>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</si>
  <si>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</si>
  <si>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</si>
  <si>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</si>
  <si>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</si>
  <si>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</si>
  <si>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</si>
  <si>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</si>
  <si>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</si>
  <si>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</si>
  <si>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</si>
  <si>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</si>
  <si>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</si>
  <si>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</si>
  <si>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</si>
  <si>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</si>
  <si>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</si>
  <si>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</si>
  <si>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</si>
  <si>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Instituto Municipal de Salamanca para las Mujeres
Estado Analítico del Ejercicio del Presupuesto de Egresos
Clasificación por Objeto del Gasto(Capítulo y Concepto)
Del 1 de Enero AL 31 DE DICIEMBRE DEL 2021</t>
  </si>
  <si>
    <t>“Bajo protesta de decir verdad declaramos que los Estados Financieros y sus notas, son razonablemente correctos y son responsabilidad del emisor”.</t>
  </si>
  <si>
    <t>AUTORIZA</t>
  </si>
  <si>
    <t>LIC. MARIA GUADALUPE GOMEZ PEREZ</t>
  </si>
  <si>
    <t>DIRECTORA DEL INSTITUTO MUNICIPAL DE SALAMANCA PARA LAS MUJERES</t>
  </si>
  <si>
    <t>ELABORA</t>
  </si>
  <si>
    <t>C.P. JORGE CAMPOS ESTEVES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</si>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</sst>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 wrapText="1"/>
      <protection locked="0"/>
    </xf>
    <xf numFmtId="0" fontId="2" fillId="0" borderId="6" xfId="8" applyFont="1" applyBorder="1" applyAlignment="1" applyProtection="1">
      <alignment vertical="top"/>
      <protection locked="0"/>
    </xf>
    <xf numFmtId="0" fontId="2" fillId="0" borderId="6" xfId="8" applyFont="1" applyBorder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showGridLines="0" tabSelected="1" workbookViewId="0">
      <selection activeCell="B29" sqref="B29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21" t="s">
        <v>83</v>
      </c>
      <c r="B1" s="22"/>
      <c r="C1" s="22"/>
      <c r="D1" s="22"/>
      <c r="E1" s="22"/>
      <c r="F1" s="22"/>
      <c r="G1" s="22"/>
      <c r="H1" s="23"/>
    </row>
    <row r="2" spans="1:8" x14ac:dyDescent="0.2">
      <c r="A2" s="26" t="s">
        <v>9</v>
      </c>
      <c r="B2" s="27"/>
      <c r="C2" s="21" t="s">
        <v>15</v>
      </c>
      <c r="D2" s="22"/>
      <c r="E2" s="22"/>
      <c r="F2" s="22"/>
      <c r="G2" s="23"/>
      <c r="H2" s="24" t="s">
        <v>14</v>
      </c>
    </row>
    <row r="3" spans="1:8" ht="24.9" customHeight="1" x14ac:dyDescent="0.2">
      <c r="A3" s="28"/>
      <c r="B3" s="29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5"/>
    </row>
    <row r="4" spans="1:8" x14ac:dyDescent="0.2">
      <c r="A4" s="30"/>
      <c r="B4" s="31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2934970.6</v>
      </c>
      <c r="D5" s="9">
        <f>SUM(D6:D12)</f>
        <v>0</v>
      </c>
      <c r="E5" s="9">
        <f>C5+D5</f>
        <v>2934970.6</v>
      </c>
      <c r="F5" s="9">
        <f>SUM(F6:F12)</f>
        <v>2380477.16</v>
      </c>
      <c r="G5" s="9">
        <f>SUM(G6:G12)</f>
        <v>2380477.16</v>
      </c>
      <c r="H5" s="9">
        <f>E5-F5</f>
        <v>554493.43999999994</v>
      </c>
    </row>
    <row r="6" spans="1:8" x14ac:dyDescent="0.2">
      <c r="A6" s="14">
        <v>1100</v>
      </c>
      <c r="B6" s="6" t="s">
        <v>25</v>
      </c>
      <c r="C6" s="10">
        <v>2227398</v>
      </c>
      <c r="D6" s="10">
        <v>0</v>
      </c>
      <c r="E6" s="10">
        <f t="shared" ref="E6:E69" si="0">C6+D6</f>
        <v>2227398</v>
      </c>
      <c r="F6" s="10">
        <v>1815083.96</v>
      </c>
      <c r="G6" s="10">
        <v>1815083.96</v>
      </c>
      <c r="H6" s="10">
        <f t="shared" ref="H6:H69" si="1">E6-F6</f>
        <v>412314.04000000004</v>
      </c>
    </row>
    <row r="7" spans="1:8" x14ac:dyDescent="0.2">
      <c r="A7" s="14">
        <v>1200</v>
      </c>
      <c r="B7" s="6" t="s">
        <v>26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14">
        <v>1300</v>
      </c>
      <c r="B8" s="6" t="s">
        <v>27</v>
      </c>
      <c r="C8" s="10">
        <v>372372.6</v>
      </c>
      <c r="D8" s="10">
        <v>0</v>
      </c>
      <c r="E8" s="10">
        <f t="shared" si="0"/>
        <v>372372.6</v>
      </c>
      <c r="F8" s="10">
        <v>279308.79999999999</v>
      </c>
      <c r="G8" s="10">
        <v>279308.79999999999</v>
      </c>
      <c r="H8" s="10">
        <f t="shared" si="1"/>
        <v>93063.799999999988</v>
      </c>
    </row>
    <row r="9" spans="1:8" x14ac:dyDescent="0.2">
      <c r="A9" s="14">
        <v>1400</v>
      </c>
      <c r="B9" s="6" t="s">
        <v>1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14">
        <v>1500</v>
      </c>
      <c r="B10" s="6" t="s">
        <v>28</v>
      </c>
      <c r="C10" s="10">
        <v>335200</v>
      </c>
      <c r="D10" s="10">
        <v>0</v>
      </c>
      <c r="E10" s="10">
        <f t="shared" si="0"/>
        <v>335200</v>
      </c>
      <c r="F10" s="10">
        <v>286084.40000000002</v>
      </c>
      <c r="G10" s="10">
        <v>286084.40000000002</v>
      </c>
      <c r="H10" s="10">
        <f t="shared" si="1"/>
        <v>49115.599999999977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359000</v>
      </c>
      <c r="D13" s="10">
        <f>SUM(D14:D22)</f>
        <v>12000</v>
      </c>
      <c r="E13" s="10">
        <f t="shared" si="0"/>
        <v>371000</v>
      </c>
      <c r="F13" s="10">
        <f>SUM(F14:F22)</f>
        <v>182341.85</v>
      </c>
      <c r="G13" s="10">
        <f>SUM(G14:G22)</f>
        <v>182341.85</v>
      </c>
      <c r="H13" s="10">
        <f t="shared" si="1"/>
        <v>188658.15</v>
      </c>
    </row>
    <row r="14" spans="1:8" x14ac:dyDescent="0.2">
      <c r="A14" s="14">
        <v>2100</v>
      </c>
      <c r="B14" s="6" t="s">
        <v>30</v>
      </c>
      <c r="C14" s="10">
        <v>55400</v>
      </c>
      <c r="D14" s="10">
        <v>4000</v>
      </c>
      <c r="E14" s="10">
        <f t="shared" si="0"/>
        <v>59400</v>
      </c>
      <c r="F14" s="10">
        <v>45335.54</v>
      </c>
      <c r="G14" s="10">
        <v>45335.54</v>
      </c>
      <c r="H14" s="10">
        <f t="shared" si="1"/>
        <v>14064.46</v>
      </c>
    </row>
    <row r="15" spans="1:8" x14ac:dyDescent="0.2">
      <c r="A15" s="14">
        <v>2200</v>
      </c>
      <c r="B15" s="6" t="s">
        <v>31</v>
      </c>
      <c r="C15" s="10">
        <v>24900</v>
      </c>
      <c r="D15" s="10">
        <v>0</v>
      </c>
      <c r="E15" s="10">
        <f t="shared" si="0"/>
        <v>24900</v>
      </c>
      <c r="F15" s="10">
        <v>9703.66</v>
      </c>
      <c r="G15" s="10">
        <v>9703.66</v>
      </c>
      <c r="H15" s="10">
        <f t="shared" si="1"/>
        <v>15196.34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70000</v>
      </c>
      <c r="D17" s="10">
        <v>5000</v>
      </c>
      <c r="E17" s="10">
        <f t="shared" si="0"/>
        <v>75000</v>
      </c>
      <c r="F17" s="10">
        <v>55185.65</v>
      </c>
      <c r="G17" s="10">
        <v>55185.65</v>
      </c>
      <c r="H17" s="10">
        <f t="shared" si="1"/>
        <v>19814.349999999999</v>
      </c>
    </row>
    <row r="18" spans="1:8" x14ac:dyDescent="0.2">
      <c r="A18" s="14">
        <v>2500</v>
      </c>
      <c r="B18" s="6" t="s">
        <v>34</v>
      </c>
      <c r="C18" s="10">
        <v>14500</v>
      </c>
      <c r="D18" s="10">
        <v>0</v>
      </c>
      <c r="E18" s="10">
        <f t="shared" si="0"/>
        <v>14500</v>
      </c>
      <c r="F18" s="10">
        <v>2797.6</v>
      </c>
      <c r="G18" s="10">
        <v>2797.6</v>
      </c>
      <c r="H18" s="10">
        <f t="shared" si="1"/>
        <v>11702.4</v>
      </c>
    </row>
    <row r="19" spans="1:8" x14ac:dyDescent="0.2">
      <c r="A19" s="14">
        <v>2600</v>
      </c>
      <c r="B19" s="6" t="s">
        <v>35</v>
      </c>
      <c r="C19" s="10">
        <v>108000</v>
      </c>
      <c r="D19" s="10">
        <v>0</v>
      </c>
      <c r="E19" s="10">
        <f t="shared" si="0"/>
        <v>108000</v>
      </c>
      <c r="F19" s="10">
        <v>33274.86</v>
      </c>
      <c r="G19" s="10">
        <v>33274.86</v>
      </c>
      <c r="H19" s="10">
        <f t="shared" si="1"/>
        <v>74725.14</v>
      </c>
    </row>
    <row r="20" spans="1:8" x14ac:dyDescent="0.2">
      <c r="A20" s="14">
        <v>2700</v>
      </c>
      <c r="B20" s="6" t="s">
        <v>36</v>
      </c>
      <c r="C20" s="10">
        <v>35000</v>
      </c>
      <c r="D20" s="10">
        <v>0</v>
      </c>
      <c r="E20" s="10">
        <f t="shared" si="0"/>
        <v>35000</v>
      </c>
      <c r="F20" s="10">
        <v>720</v>
      </c>
      <c r="G20" s="10">
        <v>720</v>
      </c>
      <c r="H20" s="10">
        <f t="shared" si="1"/>
        <v>34280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51200</v>
      </c>
      <c r="D22" s="10">
        <v>3000</v>
      </c>
      <c r="E22" s="10">
        <f t="shared" si="0"/>
        <v>54200</v>
      </c>
      <c r="F22" s="10">
        <v>35324.54</v>
      </c>
      <c r="G22" s="10">
        <v>35324.54</v>
      </c>
      <c r="H22" s="10">
        <f t="shared" si="1"/>
        <v>18875.46</v>
      </c>
    </row>
    <row r="23" spans="1:8" x14ac:dyDescent="0.2">
      <c r="A23" s="13" t="s">
        <v>18</v>
      </c>
      <c r="B23" s="2"/>
      <c r="C23" s="10">
        <f>SUM(C24:C32)</f>
        <v>1312529.3999999999</v>
      </c>
      <c r="D23" s="10">
        <f>SUM(D24:D32)</f>
        <v>-12000</v>
      </c>
      <c r="E23" s="10">
        <f t="shared" si="0"/>
        <v>1300529.3999999999</v>
      </c>
      <c r="F23" s="10">
        <f>SUM(F24:F32)</f>
        <v>683560.19</v>
      </c>
      <c r="G23" s="10">
        <f>SUM(G24:G32)</f>
        <v>672686.19</v>
      </c>
      <c r="H23" s="10">
        <f t="shared" si="1"/>
        <v>616969.21</v>
      </c>
    </row>
    <row r="24" spans="1:8" x14ac:dyDescent="0.2">
      <c r="A24" s="14">
        <v>3100</v>
      </c>
      <c r="B24" s="6" t="s">
        <v>39</v>
      </c>
      <c r="C24" s="10">
        <v>46300</v>
      </c>
      <c r="D24" s="10">
        <v>0</v>
      </c>
      <c r="E24" s="10">
        <f t="shared" si="0"/>
        <v>46300</v>
      </c>
      <c r="F24" s="10">
        <v>29439.02</v>
      </c>
      <c r="G24" s="10">
        <v>29439.02</v>
      </c>
      <c r="H24" s="10">
        <f t="shared" si="1"/>
        <v>16860.98</v>
      </c>
    </row>
    <row r="25" spans="1:8" x14ac:dyDescent="0.2">
      <c r="A25" s="14">
        <v>3200</v>
      </c>
      <c r="B25" s="6" t="s">
        <v>40</v>
      </c>
      <c r="C25" s="10">
        <v>230400</v>
      </c>
      <c r="D25" s="10">
        <v>0</v>
      </c>
      <c r="E25" s="10">
        <f t="shared" si="0"/>
        <v>230400</v>
      </c>
      <c r="F25" s="10">
        <v>210460.25</v>
      </c>
      <c r="G25" s="10">
        <v>210460.25</v>
      </c>
      <c r="H25" s="10">
        <f t="shared" si="1"/>
        <v>19939.75</v>
      </c>
    </row>
    <row r="26" spans="1:8" x14ac:dyDescent="0.2">
      <c r="A26" s="14">
        <v>3300</v>
      </c>
      <c r="B26" s="6" t="s">
        <v>41</v>
      </c>
      <c r="C26" s="10">
        <v>41900</v>
      </c>
      <c r="D26" s="10">
        <v>2000</v>
      </c>
      <c r="E26" s="10">
        <f t="shared" si="0"/>
        <v>43900</v>
      </c>
      <c r="F26" s="10">
        <v>23821.05</v>
      </c>
      <c r="G26" s="10">
        <v>23821.05</v>
      </c>
      <c r="H26" s="10">
        <f t="shared" si="1"/>
        <v>20078.95</v>
      </c>
    </row>
    <row r="27" spans="1:8" x14ac:dyDescent="0.2">
      <c r="A27" s="14">
        <v>3400</v>
      </c>
      <c r="B27" s="6" t="s">
        <v>42</v>
      </c>
      <c r="C27" s="10">
        <v>28800</v>
      </c>
      <c r="D27" s="10">
        <v>0</v>
      </c>
      <c r="E27" s="10">
        <f t="shared" si="0"/>
        <v>28800</v>
      </c>
      <c r="F27" s="10">
        <v>21883.64</v>
      </c>
      <c r="G27" s="10">
        <v>21883.64</v>
      </c>
      <c r="H27" s="10">
        <f t="shared" si="1"/>
        <v>6916.3600000000006</v>
      </c>
    </row>
    <row r="28" spans="1:8" x14ac:dyDescent="0.2">
      <c r="A28" s="14">
        <v>3500</v>
      </c>
      <c r="B28" s="6" t="s">
        <v>43</v>
      </c>
      <c r="C28" s="10">
        <v>68185</v>
      </c>
      <c r="D28" s="10">
        <v>12740</v>
      </c>
      <c r="E28" s="10">
        <f t="shared" si="0"/>
        <v>80925</v>
      </c>
      <c r="F28" s="10">
        <v>34000.160000000003</v>
      </c>
      <c r="G28" s="10">
        <v>34000.160000000003</v>
      </c>
      <c r="H28" s="10">
        <f t="shared" si="1"/>
        <v>46924.84</v>
      </c>
    </row>
    <row r="29" spans="1:8" x14ac:dyDescent="0.2">
      <c r="A29" s="14">
        <v>3600</v>
      </c>
      <c r="B29" s="6" t="s">
        <v>44</v>
      </c>
      <c r="C29" s="10">
        <v>32000</v>
      </c>
      <c r="D29" s="10">
        <v>0</v>
      </c>
      <c r="E29" s="10">
        <f t="shared" si="0"/>
        <v>32000</v>
      </c>
      <c r="F29" s="10">
        <v>23803.200000000001</v>
      </c>
      <c r="G29" s="10">
        <v>23803.200000000001</v>
      </c>
      <c r="H29" s="10">
        <f t="shared" si="1"/>
        <v>8196.7999999999993</v>
      </c>
    </row>
    <row r="30" spans="1:8" x14ac:dyDescent="0.2">
      <c r="A30" s="14">
        <v>3700</v>
      </c>
      <c r="B30" s="6" t="s">
        <v>45</v>
      </c>
      <c r="C30" s="10">
        <v>6000</v>
      </c>
      <c r="D30" s="10">
        <v>0</v>
      </c>
      <c r="E30" s="10">
        <f t="shared" si="0"/>
        <v>6000</v>
      </c>
      <c r="F30" s="10">
        <v>126</v>
      </c>
      <c r="G30" s="10">
        <v>126</v>
      </c>
      <c r="H30" s="10">
        <f t="shared" si="1"/>
        <v>5874</v>
      </c>
    </row>
    <row r="31" spans="1:8" x14ac:dyDescent="0.2">
      <c r="A31" s="14">
        <v>3800</v>
      </c>
      <c r="B31" s="6" t="s">
        <v>46</v>
      </c>
      <c r="C31" s="10">
        <v>775921.25</v>
      </c>
      <c r="D31" s="10">
        <v>-26740</v>
      </c>
      <c r="E31" s="10">
        <f t="shared" si="0"/>
        <v>749181.25</v>
      </c>
      <c r="F31" s="10">
        <v>288619.87</v>
      </c>
      <c r="G31" s="10">
        <v>288619.87</v>
      </c>
      <c r="H31" s="10">
        <f t="shared" si="1"/>
        <v>460561.38</v>
      </c>
    </row>
    <row r="32" spans="1:8" x14ac:dyDescent="0.2">
      <c r="A32" s="14">
        <v>3900</v>
      </c>
      <c r="B32" s="6" t="s">
        <v>0</v>
      </c>
      <c r="C32" s="10">
        <v>83023.149999999994</v>
      </c>
      <c r="D32" s="10">
        <v>0</v>
      </c>
      <c r="E32" s="10">
        <f t="shared" si="0"/>
        <v>83023.149999999994</v>
      </c>
      <c r="F32" s="10">
        <v>51407</v>
      </c>
      <c r="G32" s="10">
        <v>40533</v>
      </c>
      <c r="H32" s="10">
        <f t="shared" si="1"/>
        <v>31616.149999999994</v>
      </c>
    </row>
    <row r="33" spans="1:8" x14ac:dyDescent="0.2">
      <c r="A33" s="13" t="s">
        <v>19</v>
      </c>
      <c r="B33" s="2"/>
      <c r="C33" s="10">
        <f>SUM(C34:C42)</f>
        <v>0</v>
      </c>
      <c r="D33" s="10">
        <f>SUM(D34:D42)</f>
        <v>0</v>
      </c>
      <c r="E33" s="10">
        <f t="shared" si="0"/>
        <v>0</v>
      </c>
      <c r="F33" s="10">
        <f>SUM(F34:F42)</f>
        <v>0</v>
      </c>
      <c r="G33" s="10">
        <f>SUM(G34:G42)</f>
        <v>0</v>
      </c>
      <c r="H33" s="10">
        <f t="shared" si="1"/>
        <v>0</v>
      </c>
    </row>
    <row r="34" spans="1:8" x14ac:dyDescent="0.2">
      <c r="A34" s="14">
        <v>4100</v>
      </c>
      <c r="B34" s="6" t="s">
        <v>47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f t="shared" si="1"/>
        <v>0</v>
      </c>
    </row>
    <row r="38" spans="1:8" x14ac:dyDescent="0.2">
      <c r="A38" s="14">
        <v>4500</v>
      </c>
      <c r="B38" s="6" t="s">
        <v>7</v>
      </c>
      <c r="C38" s="10">
        <v>0</v>
      </c>
      <c r="D38" s="10">
        <v>0</v>
      </c>
      <c r="E38" s="10">
        <f t="shared" si="0"/>
        <v>0</v>
      </c>
      <c r="F38" s="10">
        <v>0</v>
      </c>
      <c r="G38" s="10">
        <v>0</v>
      </c>
      <c r="H38" s="10">
        <f t="shared" si="1"/>
        <v>0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51000</v>
      </c>
      <c r="D43" s="10">
        <f>SUM(D44:D52)</f>
        <v>0</v>
      </c>
      <c r="E43" s="10">
        <f t="shared" si="0"/>
        <v>51000</v>
      </c>
      <c r="F43" s="10">
        <f>SUM(F44:F52)</f>
        <v>47257.54</v>
      </c>
      <c r="G43" s="10">
        <f>SUM(G44:G52)</f>
        <v>47257.54</v>
      </c>
      <c r="H43" s="10">
        <f t="shared" si="1"/>
        <v>3742.4599999999991</v>
      </c>
    </row>
    <row r="44" spans="1:8" x14ac:dyDescent="0.2">
      <c r="A44" s="14">
        <v>5100</v>
      </c>
      <c r="B44" s="6" t="s">
        <v>54</v>
      </c>
      <c r="C44" s="10">
        <v>51000</v>
      </c>
      <c r="D44" s="10">
        <v>0</v>
      </c>
      <c r="E44" s="10">
        <f t="shared" si="0"/>
        <v>51000</v>
      </c>
      <c r="F44" s="10">
        <v>47257.54</v>
      </c>
      <c r="G44" s="10">
        <v>47257.54</v>
      </c>
      <c r="H44" s="10">
        <f t="shared" si="1"/>
        <v>3742.4599999999991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14">
        <v>5400</v>
      </c>
      <c r="B47" s="6" t="s">
        <v>57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0</v>
      </c>
      <c r="E49" s="10">
        <f t="shared" si="0"/>
        <v>0</v>
      </c>
      <c r="F49" s="10">
        <v>0</v>
      </c>
      <c r="G49" s="10">
        <v>0</v>
      </c>
      <c r="H49" s="10">
        <f t="shared" si="1"/>
        <v>0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4657500</v>
      </c>
      <c r="D77" s="12">
        <f t="shared" si="4"/>
        <v>0</v>
      </c>
      <c r="E77" s="12">
        <f t="shared" si="4"/>
        <v>4657500</v>
      </c>
      <c r="F77" s="12">
        <f t="shared" si="4"/>
        <v>3293636.74</v>
      </c>
      <c r="G77" s="12">
        <f t="shared" si="4"/>
        <v>3282762.74</v>
      </c>
      <c r="H77" s="12">
        <f t="shared" si="4"/>
        <v>1363863.2599999998</v>
      </c>
    </row>
    <row r="78" spans="1:8" x14ac:dyDescent="0.2">
      <c r="A78" s="32" t="s">
        <v>84</v>
      </c>
      <c r="B78" s="32"/>
      <c r="C78" s="32"/>
      <c r="D78" s="32"/>
      <c r="E78" s="32"/>
      <c r="F78" s="32"/>
    </row>
    <row r="79" spans="1:8" x14ac:dyDescent="0.2">
      <c r="A79" s="15"/>
      <c r="B79" s="16"/>
      <c r="C79" s="17"/>
      <c r="D79" s="17"/>
      <c r="E79" s="17"/>
      <c r="F79" s="17"/>
    </row>
    <row r="80" spans="1:8" x14ac:dyDescent="0.2">
      <c r="A80" s="18"/>
      <c r="B80" s="19"/>
      <c r="C80" s="20"/>
      <c r="D80" s="20"/>
      <c r="E80" s="20"/>
      <c r="F80" s="20"/>
    </row>
    <row r="81" spans="1:6" x14ac:dyDescent="0.2">
      <c r="A81" s="15" t="s">
        <v>85</v>
      </c>
      <c r="B81" s="16"/>
      <c r="C81" s="20"/>
      <c r="D81" s="20"/>
      <c r="E81" s="20"/>
      <c r="F81" s="20"/>
    </row>
    <row r="82" spans="1:6" x14ac:dyDescent="0.2">
      <c r="A82" s="15" t="s">
        <v>86</v>
      </c>
      <c r="B82" s="16"/>
      <c r="C82" s="20"/>
      <c r="D82" s="20"/>
      <c r="E82" s="20"/>
      <c r="F82" s="20"/>
    </row>
    <row r="83" spans="1:6" x14ac:dyDescent="0.2">
      <c r="A83" s="15" t="s">
        <v>87</v>
      </c>
      <c r="B83" s="16"/>
      <c r="C83" s="20"/>
      <c r="D83" s="20"/>
      <c r="E83" s="20"/>
      <c r="F83" s="20"/>
    </row>
    <row r="84" spans="1:6" x14ac:dyDescent="0.2">
      <c r="A84" s="15"/>
      <c r="B84" s="16"/>
      <c r="C84" s="20"/>
      <c r="D84" s="20"/>
      <c r="E84" s="20"/>
      <c r="F84" s="20"/>
    </row>
    <row r="85" spans="1:6" x14ac:dyDescent="0.2">
      <c r="A85" s="18"/>
      <c r="B85" s="19"/>
      <c r="C85" s="20"/>
      <c r="D85" s="20"/>
      <c r="E85" s="20"/>
      <c r="F85" s="20"/>
    </row>
    <row r="86" spans="1:6" x14ac:dyDescent="0.2">
      <c r="A86" s="15" t="s">
        <v>88</v>
      </c>
      <c r="B86" s="16"/>
      <c r="C86" s="20"/>
      <c r="D86" s="20"/>
      <c r="E86" s="20"/>
      <c r="F86" s="20"/>
    </row>
    <row r="87" spans="1:6" x14ac:dyDescent="0.2">
      <c r="A87" s="15" t="s">
        <v>89</v>
      </c>
      <c r="B87" s="16"/>
      <c r="C87" s="20"/>
      <c r="D87" s="20"/>
      <c r="E87" s="20"/>
      <c r="F87" s="20"/>
    </row>
    <row r="88" spans="1:6" x14ac:dyDescent="0.2">
      <c r="A88" s="15" t="s">
        <v>90</v>
      </c>
      <c r="B88" s="16"/>
      <c r="C88" s="20"/>
      <c r="D88" s="20"/>
      <c r="E88" s="20"/>
      <c r="F88" s="20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" right="0" top="0.74803149606299213" bottom="0.74803149606299213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2023-10-31T20:54:53Z</cp:lastPrinted>
  <dcterms:created xsi:type="dcterms:W3CDTF">2014-02-10T03:37:14Z</dcterms:created>
  <dcterms:modified xsi:type="dcterms:W3CDTF">2023-10-31T20:54:58Z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